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4EF7B82C-28BE-40A5-82E3-A40DA9217C9E}"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<sst xmlns="http://schemas.openxmlformats.org/spreadsheetml/2006/main" count="8065" uniqueCount="1828">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</sst>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431</v>
      </c>
      <c r="B10" s="251"/>
      <c r="C10" s="194" t="str">
        <f>VLOOKUP(A10,Listado!A6:R456,6,0)</f>
        <v>G. OBRAS EN LÍNEAS EN EXPLOTACIÓN</v>
      </c>
      <c r="D10" s="194"/>
      <c r="E10" s="194"/>
      <c r="F10" s="194"/>
      <c r="G10" s="194" t="str">
        <f>VLOOKUP(A10,Listado!A6:R456,7,0)</f>
        <v>Técnico/a 2</v>
      </c>
      <c r="H10" s="194"/>
      <c r="I10" s="244" t="str">
        <f>VLOOKUP(A10,Listado!A6:R456,2,0)</f>
        <v>Técnico de Apoyo a Gabinete</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24.8" customHeight="1" thickTop="1" thickBot="1" x14ac:dyDescent="0.3">
      <c r="A17" s="234" t="str">
        <f>VLOOKUP(A10,Listado!A6:R456,18,0)</f>
        <v>Más de 20 años de experiencia en el ámbito de la Ingeniería.
Más de 10 años de experiencia en redacción de proyectos.
Más de 10 años de experiencia en dirección/asistencia técnica de obras.
Más de 6 meses de experiencia en el sector ferroviario.</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JqvY2cY4zEW8v4uzrTeusNGZRu9TcAhMIZgQQm6dUEQitwnI+ftUFoQe8JIzSx4EMotAGh2LpWZ7loheQBbhQQ==" saltValue="z8uOHx2x5oDJc8f95pMiu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disablePrompts="1"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2022-10-13T07:58:17Z</dcterms:modified>
</cp:coreProperties>
</file>